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5520" activeTab="2"/>
  </bookViews>
  <sheets>
    <sheet name="OrderFormLetter" sheetId="1" r:id="rId1"/>
    <sheet name="ReturnForm" sheetId="2" r:id="rId2"/>
    <sheet name="Questionnaire" sheetId="3" r:id="rId3"/>
  </sheets>
  <definedNames/>
  <calcPr fullCalcOnLoad="1"/>
</workbook>
</file>

<file path=xl/sharedStrings.xml><?xml version="1.0" encoding="utf-8"?>
<sst xmlns="http://schemas.openxmlformats.org/spreadsheetml/2006/main" count="83" uniqueCount="55">
  <si>
    <t>Date Requested</t>
  </si>
  <si>
    <t>State</t>
  </si>
  <si>
    <t>ZIP</t>
  </si>
  <si>
    <t>For Office Use Only</t>
  </si>
  <si>
    <t>Date Approved</t>
  </si>
  <si>
    <t>Approved By</t>
  </si>
  <si>
    <t>Date Sent</t>
  </si>
  <si>
    <t>Customer</t>
  </si>
  <si>
    <t>Check Amount</t>
  </si>
  <si>
    <t>Returns Form</t>
  </si>
  <si>
    <t>Agent</t>
  </si>
  <si>
    <t>LOGO GOES HERE</t>
  </si>
  <si>
    <t>ORDER FORM</t>
  </si>
  <si>
    <t>Invoice Address:</t>
  </si>
  <si>
    <t>Shipping Address:</t>
  </si>
  <si>
    <t>Order Form No</t>
  </si>
  <si>
    <t>Date:</t>
  </si>
  <si>
    <t>Sales Person:</t>
  </si>
  <si>
    <t>Units</t>
  </si>
  <si>
    <t>Product</t>
  </si>
  <si>
    <t>Unit          Cost</t>
  </si>
  <si>
    <t>Total</t>
  </si>
  <si>
    <t>widget</t>
  </si>
  <si>
    <t>sprocket</t>
  </si>
  <si>
    <t/>
  </si>
  <si>
    <t>Sub-Total</t>
  </si>
  <si>
    <t>All Prices in Pounds Sterling</t>
  </si>
  <si>
    <t>Grand-Total</t>
  </si>
  <si>
    <t>Comments</t>
  </si>
  <si>
    <t>Accepted by</t>
  </si>
  <si>
    <t>Signature</t>
  </si>
  <si>
    <t>Name &amp; Title</t>
  </si>
  <si>
    <t>Date</t>
  </si>
  <si>
    <t>PO #</t>
  </si>
  <si>
    <t>Prices on this order form are only valid until: 31 August 2005</t>
  </si>
  <si>
    <t xml:space="preserve">Name </t>
  </si>
  <si>
    <t xml:space="preserve">Department </t>
  </si>
  <si>
    <t xml:space="preserve">Phone </t>
  </si>
  <si>
    <t xml:space="preserve">Address </t>
  </si>
  <si>
    <t xml:space="preserve">City </t>
  </si>
  <si>
    <t xml:space="preserve">Additional Notes </t>
  </si>
  <si>
    <t>Questionnaire</t>
  </si>
  <si>
    <t>Results Column</t>
  </si>
  <si>
    <t>Your Name:</t>
  </si>
  <si>
    <t>IT Support</t>
  </si>
  <si>
    <t>L</t>
  </si>
  <si>
    <t>K</t>
  </si>
  <si>
    <t>J</t>
  </si>
  <si>
    <t>Opening Hours</t>
  </si>
  <si>
    <t>Time taken to answer phone</t>
  </si>
  <si>
    <t>Time taken to resolve queries/problems</t>
  </si>
  <si>
    <t>Accuracy of Information given</t>
  </si>
  <si>
    <t>Professionalism of staff</t>
  </si>
  <si>
    <t>Overall Satisfaction</t>
  </si>
  <si>
    <t>Technical knowledge of our staff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</si>
</sst>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\€* #,##0.00_-;[Red]\-\€* #,##0.00_-;_-\€* &quot; - &quot;??_-;_-@_-"/>
    <numFmt numFmtId="173" formatCode="&quot;£&quot;#,##0.00"/>
    <numFmt numFmtId="174" formatCode="0.0%"/>
  </numFmts>
  <fonts count="23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color indexed="8"/>
      <name val="Times New Roman"/>
      <family val="0"/>
    </font>
    <font>
      <sz val="12"/>
      <name val="Times New Roman"/>
      <family val="1"/>
    </font>
    <font>
      <sz val="16"/>
      <color indexed="10"/>
      <name val="Wingdings"/>
      <family val="0"/>
    </font>
    <font>
      <b/>
      <sz val="16"/>
      <name val="Wingdings"/>
      <family val="0"/>
    </font>
    <font>
      <sz val="16"/>
      <name val="Wingdings"/>
      <family val="0"/>
    </font>
    <font>
      <sz val="16"/>
      <name val="Arial"/>
      <family val="2"/>
    </font>
    <font>
      <b/>
      <sz val="16"/>
      <color indexed="17"/>
      <name val="Wingdings"/>
      <family val="0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 quotePrefix="1">
      <alignment horizontal="right"/>
    </xf>
    <xf numFmtId="0" fontId="0" fillId="3" borderId="1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3" borderId="3" xfId="0" applyFill="1" applyBorder="1" applyAlignment="1" applyProtection="1">
      <alignment/>
      <protection locked="0"/>
    </xf>
    <xf numFmtId="22" fontId="0" fillId="3" borderId="3" xfId="0" applyNumberFormat="1" applyFill="1" applyBorder="1" applyAlignment="1" applyProtection="1">
      <alignment/>
      <protection locked="0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3" borderId="3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3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2" fontId="0" fillId="0" borderId="6" xfId="0" applyNumberFormat="1" applyFont="1" applyFill="1" applyBorder="1" applyAlignment="1">
      <alignment horizontal="left"/>
    </xf>
    <xf numFmtId="15" fontId="0" fillId="0" borderId="6" xfId="0" applyNumberFormat="1" applyFont="1" applyFill="1" applyBorder="1" applyAlignment="1">
      <alignment horizontal="left"/>
    </xf>
    <xf numFmtId="1" fontId="0" fillId="0" borderId="6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1" fontId="2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left" vertical="center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/>
    </xf>
    <xf numFmtId="1" fontId="0" fillId="0" borderId="9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left" vertical="center" wrapText="1"/>
    </xf>
    <xf numFmtId="173" fontId="0" fillId="0" borderId="10" xfId="0" applyNumberFormat="1" applyFont="1" applyFill="1" applyBorder="1" applyAlignment="1">
      <alignment horizontal="right" vertical="center"/>
    </xf>
    <xf numFmtId="174" fontId="0" fillId="0" borderId="11" xfId="19" applyNumberFormat="1" applyFont="1" applyFill="1" applyBorder="1" applyAlignment="1">
      <alignment horizontal="right" vertical="center"/>
    </xf>
    <xf numFmtId="173" fontId="0" fillId="0" borderId="11" xfId="19" applyNumberFormat="1" applyFont="1" applyFill="1" applyBorder="1" applyAlignment="1">
      <alignment horizontal="right" vertical="center"/>
    </xf>
    <xf numFmtId="173" fontId="0" fillId="0" borderId="9" xfId="0" applyNumberFormat="1" applyFont="1" applyFill="1" applyBorder="1" applyAlignment="1">
      <alignment horizontal="right" vertical="center"/>
    </xf>
    <xf numFmtId="173" fontId="2" fillId="0" borderId="11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left" vertical="center" wrapText="1"/>
    </xf>
    <xf numFmtId="174" fontId="0" fillId="0" borderId="12" xfId="19" applyNumberFormat="1" applyFont="1" applyFill="1" applyBorder="1" applyAlignment="1">
      <alignment horizontal="right" vertical="center"/>
    </xf>
    <xf numFmtId="173" fontId="0" fillId="0" borderId="12" xfId="19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left" vertical="center" wrapText="1"/>
    </xf>
    <xf numFmtId="173" fontId="0" fillId="0" borderId="13" xfId="0" applyNumberFormat="1" applyFont="1" applyFill="1" applyBorder="1" applyAlignment="1">
      <alignment horizontal="right" vertical="center"/>
    </xf>
    <xf numFmtId="173" fontId="0" fillId="0" borderId="14" xfId="0" applyNumberFormat="1" applyFont="1" applyFill="1" applyBorder="1" applyAlignment="1">
      <alignment horizontal="right" vertical="center"/>
    </xf>
    <xf numFmtId="174" fontId="0" fillId="0" borderId="14" xfId="19" applyNumberFormat="1" applyFont="1" applyFill="1" applyBorder="1" applyAlignment="1">
      <alignment horizontal="right" vertical="center"/>
    </xf>
    <xf numFmtId="173" fontId="0" fillId="0" borderId="14" xfId="19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" fontId="9" fillId="0" borderId="15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173" fontId="2" fillId="0" borderId="17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Alignment="1">
      <alignment vertical="center"/>
    </xf>
    <xf numFmtId="17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73" fontId="0" fillId="0" borderId="19" xfId="0" applyNumberFormat="1" applyFont="1" applyFill="1" applyBorder="1" applyAlignment="1">
      <alignment horizontal="right" vertical="center"/>
    </xf>
    <xf numFmtId="173" fontId="2" fillId="0" borderId="19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left"/>
    </xf>
    <xf numFmtId="174" fontId="2" fillId="0" borderId="2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left"/>
    </xf>
    <xf numFmtId="4" fontId="0" fillId="0" borderId="21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173" fontId="0" fillId="0" borderId="22" xfId="0" applyNumberFormat="1" applyFont="1" applyFill="1" applyBorder="1" applyAlignment="1">
      <alignment horizontal="right" vertical="center"/>
    </xf>
    <xf numFmtId="173" fontId="2" fillId="0" borderId="23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15" fontId="4" fillId="0" borderId="0" xfId="0" applyNumberFormat="1" applyFont="1" applyFill="1" applyBorder="1" applyAlignment="1">
      <alignment horizontal="right"/>
    </xf>
    <xf numFmtId="15" fontId="4" fillId="0" borderId="6" xfId="0" applyNumberFormat="1" applyFont="1" applyFill="1" applyBorder="1" applyAlignment="1">
      <alignment horizontal="left"/>
    </xf>
    <xf numFmtId="15" fontId="4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3" borderId="5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2" fillId="2" borderId="0" xfId="0" applyFont="1" applyFill="1" applyBorder="1" applyAlignment="1" quotePrefix="1">
      <alignment horizontal="right" vertical="center"/>
    </xf>
    <xf numFmtId="0" fontId="0" fillId="3" borderId="1" xfId="0" applyFill="1" applyBorder="1" applyAlignment="1" applyProtection="1">
      <alignment vertical="top"/>
      <protection locked="0"/>
    </xf>
    <xf numFmtId="0" fontId="7" fillId="0" borderId="0" xfId="0" applyFont="1" applyAlignment="1">
      <alignment vertical="center"/>
    </xf>
    <xf numFmtId="0" fontId="0" fillId="4" borderId="0" xfId="0" applyFill="1" applyAlignment="1">
      <alignment horizontal="left"/>
    </xf>
    <xf numFmtId="0" fontId="2" fillId="0" borderId="8" xfId="0" applyFont="1" applyBorder="1" applyAlignment="1">
      <alignment/>
    </xf>
    <xf numFmtId="0" fontId="0" fillId="4" borderId="0" xfId="0" applyFill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3" borderId="0" xfId="0" applyFont="1" applyFill="1" applyAlignment="1">
      <alignment/>
    </xf>
    <xf numFmtId="0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Relationship Id="rId3" Type="http://schemas.openxmlformats.org/officeDocument/2006/relationships/image" Target="../media/image1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9.emf" /><Relationship Id="rId7" Type="http://schemas.openxmlformats.org/officeDocument/2006/relationships/image" Target="../media/image16.emf" /><Relationship Id="rId8" Type="http://schemas.openxmlformats.org/officeDocument/2006/relationships/image" Target="../media/image17.emf" /><Relationship Id="rId9" Type="http://schemas.openxmlformats.org/officeDocument/2006/relationships/image" Target="../media/image18.emf" /><Relationship Id="rId10" Type="http://schemas.openxmlformats.org/officeDocument/2006/relationships/image" Target="../media/image2.emf" /><Relationship Id="rId11" Type="http://schemas.openxmlformats.org/officeDocument/2006/relationships/image" Target="../media/image1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20.emf" /><Relationship Id="rId15" Type="http://schemas.openxmlformats.org/officeDocument/2006/relationships/image" Target="../media/image21.emf" /><Relationship Id="rId16" Type="http://schemas.openxmlformats.org/officeDocument/2006/relationships/image" Target="../media/image22.emf" /><Relationship Id="rId17" Type="http://schemas.openxmlformats.org/officeDocument/2006/relationships/image" Target="../media/image23.emf" /><Relationship Id="rId18" Type="http://schemas.openxmlformats.org/officeDocument/2006/relationships/image" Target="../media/image24.emf" /><Relationship Id="rId19" Type="http://schemas.openxmlformats.org/officeDocument/2006/relationships/image" Target="../media/image25.emf" /><Relationship Id="rId20" Type="http://schemas.openxmlformats.org/officeDocument/2006/relationships/image" Target="../media/image13.emf" /><Relationship Id="rId21" Type="http://schemas.openxmlformats.org/officeDocument/2006/relationships/image" Target="../media/image26.emf" /><Relationship Id="rId22" Type="http://schemas.openxmlformats.org/officeDocument/2006/relationships/image" Target="../media/image27.emf" /><Relationship Id="rId23" Type="http://schemas.openxmlformats.org/officeDocument/2006/relationships/image" Target="../media/image28.emf" /><Relationship Id="rId24" Type="http://schemas.openxmlformats.org/officeDocument/2006/relationships/image" Target="../media/image3.emf" /><Relationship Id="rId25" Type="http://schemas.openxmlformats.org/officeDocument/2006/relationships/image" Target="../media/image29.emf" /><Relationship Id="rId26" Type="http://schemas.openxmlformats.org/officeDocument/2006/relationships/image" Target="../media/image30.emf" /><Relationship Id="rId27" Type="http://schemas.openxmlformats.org/officeDocument/2006/relationships/image" Target="../media/image31.emf" /><Relationship Id="rId28" Type="http://schemas.openxmlformats.org/officeDocument/2006/relationships/image" Target="../media/image6.emf" /><Relationship Id="rId29" Type="http://schemas.openxmlformats.org/officeDocument/2006/relationships/image" Target="../media/image32.emf" /><Relationship Id="rId30" Type="http://schemas.openxmlformats.org/officeDocument/2006/relationships/image" Target="../media/image8.emf" /><Relationship Id="rId31" Type="http://schemas.openxmlformats.org/officeDocument/2006/relationships/image" Target="../media/image5.emf" /><Relationship Id="rId32" Type="http://schemas.openxmlformats.org/officeDocument/2006/relationships/image" Target="../media/image33.emf" /><Relationship Id="rId33" Type="http://schemas.openxmlformats.org/officeDocument/2006/relationships/image" Target="../media/image34.emf" /><Relationship Id="rId34" Type="http://schemas.openxmlformats.org/officeDocument/2006/relationships/image" Target="../media/image35.emf" /><Relationship Id="rId3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50</xdr:row>
      <xdr:rowOff>142875</xdr:rowOff>
    </xdr:from>
    <xdr:to>
      <xdr:col>4</xdr:col>
      <xdr:colOff>400050</xdr:colOff>
      <xdr:row>50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71450" y="13058775"/>
          <a:ext cx="3419475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9</xdr:row>
      <xdr:rowOff>0</xdr:rowOff>
    </xdr:from>
    <xdr:to>
      <xdr:col>7</xdr:col>
      <xdr:colOff>514350</xdr:colOff>
      <xdr:row>10</xdr:row>
      <xdr:rowOff>180975</xdr:rowOff>
    </xdr:to>
    <xdr:grpSp>
      <xdr:nvGrpSpPr>
        <xdr:cNvPr id="1" name="Group 7"/>
        <xdr:cNvGrpSpPr>
          <a:grpSpLocks/>
        </xdr:cNvGrpSpPr>
      </xdr:nvGrpSpPr>
      <xdr:grpSpPr>
        <a:xfrm>
          <a:off x="3552825" y="1257300"/>
          <a:ext cx="2752725" cy="352425"/>
          <a:chOff x="387" y="126"/>
          <a:chExt cx="305" cy="38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14</xdr:row>
      <xdr:rowOff>123825</xdr:rowOff>
    </xdr:from>
    <xdr:to>
      <xdr:col>6</xdr:col>
      <xdr:colOff>114300</xdr:colOff>
      <xdr:row>25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61950" y="2790825"/>
          <a:ext cx="4829175" cy="173355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6000" tIns="118800" rIns="126000" bIns="118800"/>
        <a:p>
          <a:pPr algn="l">
            <a:defRPr/>
          </a:pPr>
          <a:r>
            <a:rPr lang="en-US" cap="none" sz="1200" b="0" i="0" u="none" baseline="0"/>
            <a:t>This questionnaire can be filled out electronically
All the responses from a completed questionnaire can be collected by copying and pasting from the results column (I)
Normally you would hide the results column
This questionnaire layout can also be printed or faxed.</a:t>
          </a:r>
        </a:p>
      </xdr:txBody>
    </xdr:sp>
    <xdr:clientData/>
  </xdr:twoCellAnchor>
  <xdr:twoCellAnchor>
    <xdr:from>
      <xdr:col>6</xdr:col>
      <xdr:colOff>123825</xdr:colOff>
      <xdr:row>13</xdr:row>
      <xdr:rowOff>9525</xdr:rowOff>
    </xdr:from>
    <xdr:to>
      <xdr:col>8</xdr:col>
      <xdr:colOff>247650</xdr:colOff>
      <xdr:row>18</xdr:row>
      <xdr:rowOff>95250</xdr:rowOff>
    </xdr:to>
    <xdr:sp>
      <xdr:nvSpPr>
        <xdr:cNvPr id="2" name="Line 4"/>
        <xdr:cNvSpPr>
          <a:spLocks/>
        </xdr:cNvSpPr>
      </xdr:nvSpPr>
      <xdr:spPr>
        <a:xfrm flipV="1">
          <a:off x="5200650" y="2514600"/>
          <a:ext cx="971550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26000" tIns="118800" rIns="126000" bIns="1188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142875</xdr:colOff>
      <xdr:row>4</xdr:row>
      <xdr:rowOff>152400</xdr:rowOff>
    </xdr:from>
    <xdr:to>
      <xdr:col>2</xdr:col>
      <xdr:colOff>409575</xdr:colOff>
      <xdr:row>6</xdr:row>
      <xdr:rowOff>28575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001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0</xdr:rowOff>
    </xdr:from>
    <xdr:to>
      <xdr:col>2</xdr:col>
      <xdr:colOff>409575</xdr:colOff>
      <xdr:row>7</xdr:row>
      <xdr:rowOff>38100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13716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152400</xdr:rowOff>
    </xdr:from>
    <xdr:to>
      <xdr:col>2</xdr:col>
      <xdr:colOff>409575</xdr:colOff>
      <xdr:row>8</xdr:row>
      <xdr:rowOff>28575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15240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142875</xdr:rowOff>
    </xdr:from>
    <xdr:to>
      <xdr:col>2</xdr:col>
      <xdr:colOff>409575</xdr:colOff>
      <xdr:row>9</xdr:row>
      <xdr:rowOff>19050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16764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142875</xdr:rowOff>
    </xdr:from>
    <xdr:to>
      <xdr:col>2</xdr:col>
      <xdr:colOff>409575</xdr:colOff>
      <xdr:row>10</xdr:row>
      <xdr:rowOff>19050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76600" y="183832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142875</xdr:rowOff>
    </xdr:from>
    <xdr:to>
      <xdr:col>2</xdr:col>
      <xdr:colOff>409575</xdr:colOff>
      <xdr:row>11</xdr:row>
      <xdr:rowOff>19050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76600" y="20002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142875</xdr:rowOff>
    </xdr:from>
    <xdr:to>
      <xdr:col>2</xdr:col>
      <xdr:colOff>409575</xdr:colOff>
      <xdr:row>12</xdr:row>
      <xdr:rowOff>19050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216217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5</xdr:row>
      <xdr:rowOff>0</xdr:rowOff>
    </xdr:from>
    <xdr:to>
      <xdr:col>3</xdr:col>
      <xdr:colOff>390525</xdr:colOff>
      <xdr:row>6</xdr:row>
      <xdr:rowOff>9525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43325" y="12096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</xdr:row>
      <xdr:rowOff>0</xdr:rowOff>
    </xdr:from>
    <xdr:to>
      <xdr:col>3</xdr:col>
      <xdr:colOff>390525</xdr:colOff>
      <xdr:row>7</xdr:row>
      <xdr:rowOff>9525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43325" y="137160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</xdr:row>
      <xdr:rowOff>152400</xdr:rowOff>
    </xdr:from>
    <xdr:to>
      <xdr:col>3</xdr:col>
      <xdr:colOff>390525</xdr:colOff>
      <xdr:row>8</xdr:row>
      <xdr:rowOff>0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43325" y="152400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7</xdr:row>
      <xdr:rowOff>152400</xdr:rowOff>
    </xdr:from>
    <xdr:to>
      <xdr:col>3</xdr:col>
      <xdr:colOff>390525</xdr:colOff>
      <xdr:row>9</xdr:row>
      <xdr:rowOff>0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43325" y="168592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9</xdr:row>
      <xdr:rowOff>0</xdr:rowOff>
    </xdr:from>
    <xdr:to>
      <xdr:col>3</xdr:col>
      <xdr:colOff>390525</xdr:colOff>
      <xdr:row>10</xdr:row>
      <xdr:rowOff>9525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43325" y="18573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9</xdr:row>
      <xdr:rowOff>152400</xdr:rowOff>
    </xdr:from>
    <xdr:to>
      <xdr:col>3</xdr:col>
      <xdr:colOff>390525</xdr:colOff>
      <xdr:row>11</xdr:row>
      <xdr:rowOff>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43325" y="20097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</xdr:row>
      <xdr:rowOff>9525</xdr:rowOff>
    </xdr:from>
    <xdr:to>
      <xdr:col>3</xdr:col>
      <xdr:colOff>390525</xdr:colOff>
      <xdr:row>12</xdr:row>
      <xdr:rowOff>19050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43325" y="21907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5</xdr:row>
      <xdr:rowOff>0</xdr:rowOff>
    </xdr:from>
    <xdr:to>
      <xdr:col>4</xdr:col>
      <xdr:colOff>400050</xdr:colOff>
      <xdr:row>6</xdr:row>
      <xdr:rowOff>9525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38625" y="12096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5</xdr:row>
      <xdr:rowOff>152400</xdr:rowOff>
    </xdr:from>
    <xdr:to>
      <xdr:col>4</xdr:col>
      <xdr:colOff>400050</xdr:colOff>
      <xdr:row>7</xdr:row>
      <xdr:rowOff>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38625" y="13620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6</xdr:row>
      <xdr:rowOff>152400</xdr:rowOff>
    </xdr:from>
    <xdr:to>
      <xdr:col>4</xdr:col>
      <xdr:colOff>400050</xdr:colOff>
      <xdr:row>8</xdr:row>
      <xdr:rowOff>0</xdr:rowOff>
    </xdr:to>
    <xdr:pic>
      <xdr:nvPicPr>
        <xdr:cNvPr id="19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38625" y="152400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8</xdr:row>
      <xdr:rowOff>0</xdr:rowOff>
    </xdr:from>
    <xdr:to>
      <xdr:col>4</xdr:col>
      <xdr:colOff>400050</xdr:colOff>
      <xdr:row>9</xdr:row>
      <xdr:rowOff>9525</xdr:rowOff>
    </xdr:to>
    <xdr:pic>
      <xdr:nvPicPr>
        <xdr:cNvPr id="20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38625" y="1695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8</xdr:row>
      <xdr:rowOff>152400</xdr:rowOff>
    </xdr:from>
    <xdr:to>
      <xdr:col>4</xdr:col>
      <xdr:colOff>400050</xdr:colOff>
      <xdr:row>10</xdr:row>
      <xdr:rowOff>0</xdr:rowOff>
    </xdr:to>
    <xdr:pic>
      <xdr:nvPicPr>
        <xdr:cNvPr id="21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38625" y="18478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10</xdr:row>
      <xdr:rowOff>0</xdr:rowOff>
    </xdr:from>
    <xdr:to>
      <xdr:col>4</xdr:col>
      <xdr:colOff>400050</xdr:colOff>
      <xdr:row>11</xdr:row>
      <xdr:rowOff>9525</xdr:rowOff>
    </xdr:to>
    <xdr:pic>
      <xdr:nvPicPr>
        <xdr:cNvPr id="22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38625" y="201930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11</xdr:row>
      <xdr:rowOff>0</xdr:rowOff>
    </xdr:from>
    <xdr:to>
      <xdr:col>4</xdr:col>
      <xdr:colOff>400050</xdr:colOff>
      <xdr:row>12</xdr:row>
      <xdr:rowOff>9525</xdr:rowOff>
    </xdr:to>
    <xdr:pic>
      <xdr:nvPicPr>
        <xdr:cNvPr id="23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238625" y="218122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5</xdr:row>
      <xdr:rowOff>0</xdr:rowOff>
    </xdr:from>
    <xdr:to>
      <xdr:col>5</xdr:col>
      <xdr:colOff>390525</xdr:colOff>
      <xdr:row>6</xdr:row>
      <xdr:rowOff>9525</xdr:rowOff>
    </xdr:to>
    <xdr:pic>
      <xdr:nvPicPr>
        <xdr:cNvPr id="24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12096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0</xdr:rowOff>
    </xdr:from>
    <xdr:to>
      <xdr:col>5</xdr:col>
      <xdr:colOff>390525</xdr:colOff>
      <xdr:row>7</xdr:row>
      <xdr:rowOff>9525</xdr:rowOff>
    </xdr:to>
    <xdr:pic>
      <xdr:nvPicPr>
        <xdr:cNvPr id="25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14875" y="137160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7</xdr:row>
      <xdr:rowOff>0</xdr:rowOff>
    </xdr:from>
    <xdr:to>
      <xdr:col>5</xdr:col>
      <xdr:colOff>390525</xdr:colOff>
      <xdr:row>8</xdr:row>
      <xdr:rowOff>9525</xdr:rowOff>
    </xdr:to>
    <xdr:pic>
      <xdr:nvPicPr>
        <xdr:cNvPr id="26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14875" y="153352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7</xdr:row>
      <xdr:rowOff>152400</xdr:rowOff>
    </xdr:from>
    <xdr:to>
      <xdr:col>5</xdr:col>
      <xdr:colOff>390525</xdr:colOff>
      <xdr:row>9</xdr:row>
      <xdr:rowOff>0</xdr:rowOff>
    </xdr:to>
    <xdr:pic>
      <xdr:nvPicPr>
        <xdr:cNvPr id="27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14875" y="168592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8</xdr:row>
      <xdr:rowOff>152400</xdr:rowOff>
    </xdr:from>
    <xdr:to>
      <xdr:col>5</xdr:col>
      <xdr:colOff>390525</xdr:colOff>
      <xdr:row>10</xdr:row>
      <xdr:rowOff>0</xdr:rowOff>
    </xdr:to>
    <xdr:pic>
      <xdr:nvPicPr>
        <xdr:cNvPr id="28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14875" y="18478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10</xdr:row>
      <xdr:rowOff>0</xdr:rowOff>
    </xdr:from>
    <xdr:to>
      <xdr:col>5</xdr:col>
      <xdr:colOff>390525</xdr:colOff>
      <xdr:row>11</xdr:row>
      <xdr:rowOff>9525</xdr:rowOff>
    </xdr:to>
    <xdr:pic>
      <xdr:nvPicPr>
        <xdr:cNvPr id="29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14875" y="201930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11</xdr:row>
      <xdr:rowOff>0</xdr:rowOff>
    </xdr:from>
    <xdr:to>
      <xdr:col>5</xdr:col>
      <xdr:colOff>390525</xdr:colOff>
      <xdr:row>12</xdr:row>
      <xdr:rowOff>9525</xdr:rowOff>
    </xdr:to>
    <xdr:pic>
      <xdr:nvPicPr>
        <xdr:cNvPr id="30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14875" y="218122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5</xdr:row>
      <xdr:rowOff>0</xdr:rowOff>
    </xdr:from>
    <xdr:to>
      <xdr:col>6</xdr:col>
      <xdr:colOff>381000</xdr:colOff>
      <xdr:row>6</xdr:row>
      <xdr:rowOff>9525</xdr:rowOff>
    </xdr:to>
    <xdr:pic>
      <xdr:nvPicPr>
        <xdr:cNvPr id="31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191125" y="12096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6</xdr:row>
      <xdr:rowOff>0</xdr:rowOff>
    </xdr:from>
    <xdr:to>
      <xdr:col>6</xdr:col>
      <xdr:colOff>381000</xdr:colOff>
      <xdr:row>7</xdr:row>
      <xdr:rowOff>9525</xdr:rowOff>
    </xdr:to>
    <xdr:pic>
      <xdr:nvPicPr>
        <xdr:cNvPr id="32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191125" y="137160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0</xdr:rowOff>
    </xdr:from>
    <xdr:to>
      <xdr:col>6</xdr:col>
      <xdr:colOff>381000</xdr:colOff>
      <xdr:row>8</xdr:row>
      <xdr:rowOff>9525</xdr:rowOff>
    </xdr:to>
    <xdr:pic>
      <xdr:nvPicPr>
        <xdr:cNvPr id="33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191125" y="153352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8</xdr:row>
      <xdr:rowOff>152400</xdr:rowOff>
    </xdr:from>
    <xdr:to>
      <xdr:col>6</xdr:col>
      <xdr:colOff>381000</xdr:colOff>
      <xdr:row>10</xdr:row>
      <xdr:rowOff>0</xdr:rowOff>
    </xdr:to>
    <xdr:pic>
      <xdr:nvPicPr>
        <xdr:cNvPr id="34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191125" y="18478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10</xdr:row>
      <xdr:rowOff>9525</xdr:rowOff>
    </xdr:from>
    <xdr:to>
      <xdr:col>6</xdr:col>
      <xdr:colOff>381000</xdr:colOff>
      <xdr:row>11</xdr:row>
      <xdr:rowOff>19050</xdr:rowOff>
    </xdr:to>
    <xdr:pic>
      <xdr:nvPicPr>
        <xdr:cNvPr id="35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191125" y="202882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11</xdr:row>
      <xdr:rowOff>19050</xdr:rowOff>
    </xdr:from>
    <xdr:to>
      <xdr:col>6</xdr:col>
      <xdr:colOff>381000</xdr:colOff>
      <xdr:row>12</xdr:row>
      <xdr:rowOff>28575</xdr:rowOff>
    </xdr:to>
    <xdr:pic>
      <xdr:nvPicPr>
        <xdr:cNvPr id="36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191125" y="2200275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8</xdr:row>
      <xdr:rowOff>0</xdr:rowOff>
    </xdr:from>
    <xdr:to>
      <xdr:col>6</xdr:col>
      <xdr:colOff>381000</xdr:colOff>
      <xdr:row>9</xdr:row>
      <xdr:rowOff>9525</xdr:rowOff>
    </xdr:to>
    <xdr:pic>
      <xdr:nvPicPr>
        <xdr:cNvPr id="37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191125" y="169545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showGridLines="0" workbookViewId="0" topLeftCell="A1">
      <selection activeCell="D21" sqref="D21"/>
    </sheetView>
  </sheetViews>
  <sheetFormatPr defaultColWidth="9.140625" defaultRowHeight="12.75"/>
  <cols>
    <col min="1" max="1" width="1.421875" style="19" customWidth="1"/>
    <col min="2" max="2" width="6.00390625" style="20" customWidth="1"/>
    <col min="3" max="3" width="27.28125" style="21" customWidth="1"/>
    <col min="4" max="9" width="13.140625" style="22" customWidth="1"/>
    <col min="10" max="10" width="14.57421875" style="22" customWidth="1"/>
    <col min="11" max="11" width="1.421875" style="23" customWidth="1"/>
    <col min="12" max="16384" width="0" style="19" hidden="1" customWidth="1"/>
  </cols>
  <sheetData>
    <row r="1" ht="15" customHeight="1"/>
    <row r="2" ht="15" customHeight="1"/>
    <row r="3" spans="3:8" ht="17.25" customHeight="1">
      <c r="C3" s="21" t="s">
        <v>11</v>
      </c>
      <c r="F3" s="21"/>
      <c r="H3" s="24" t="s">
        <v>12</v>
      </c>
    </row>
    <row r="4" spans="6:10" ht="15" customHeight="1">
      <c r="F4" s="25"/>
      <c r="J4" s="26"/>
    </row>
    <row r="5" ht="15" customHeight="1"/>
    <row r="6" ht="15" customHeight="1"/>
    <row r="7" spans="3:6" ht="15" customHeight="1">
      <c r="C7" s="27"/>
      <c r="D7" s="29"/>
      <c r="E7" s="29"/>
      <c r="F7" s="28"/>
    </row>
    <row r="8" spans="2:10" s="30" customFormat="1" ht="15" customHeight="1">
      <c r="B8" s="31"/>
      <c r="C8" s="32" t="s">
        <v>13</v>
      </c>
      <c r="D8" s="34"/>
      <c r="E8" s="34"/>
      <c r="F8" s="34"/>
      <c r="G8" s="35" t="s">
        <v>14</v>
      </c>
      <c r="H8" s="33"/>
      <c r="I8" s="33"/>
      <c r="J8" s="33"/>
    </row>
    <row r="9" spans="2:10" s="30" customFormat="1" ht="15" customHeight="1">
      <c r="B9" s="31"/>
      <c r="C9" s="36"/>
      <c r="D9" s="34"/>
      <c r="E9" s="34"/>
      <c r="F9" s="34"/>
      <c r="G9" s="37"/>
      <c r="H9" s="33"/>
      <c r="I9" s="33"/>
      <c r="J9" s="33"/>
    </row>
    <row r="10" spans="2:10" s="30" customFormat="1" ht="15" customHeight="1">
      <c r="B10" s="31"/>
      <c r="C10" s="35"/>
      <c r="D10" s="34"/>
      <c r="E10" s="33"/>
      <c r="F10" s="34"/>
      <c r="G10" s="35"/>
      <c r="H10" s="33"/>
      <c r="I10" s="33"/>
      <c r="J10" s="33"/>
    </row>
    <row r="11" spans="2:10" s="30" customFormat="1" ht="15" customHeight="1">
      <c r="B11" s="31"/>
      <c r="C11" s="37"/>
      <c r="D11" s="34"/>
      <c r="E11" s="33"/>
      <c r="F11" s="37"/>
      <c r="G11" s="33"/>
      <c r="H11" s="33"/>
      <c r="I11" s="33"/>
      <c r="J11" s="33"/>
    </row>
    <row r="12" spans="2:10" s="30" customFormat="1" ht="15" customHeight="1">
      <c r="B12" s="31"/>
      <c r="C12" s="37"/>
      <c r="D12" s="34"/>
      <c r="E12" s="33"/>
      <c r="F12" s="37"/>
      <c r="G12" s="33"/>
      <c r="H12" s="33"/>
      <c r="I12" s="33"/>
      <c r="J12" s="33"/>
    </row>
    <row r="13" spans="2:10" s="30" customFormat="1" ht="15" customHeight="1">
      <c r="B13" s="31"/>
      <c r="C13" s="34"/>
      <c r="D13" s="34"/>
      <c r="E13" s="33"/>
      <c r="F13" s="37"/>
      <c r="G13" s="33"/>
      <c r="H13" s="33"/>
      <c r="I13" s="33"/>
      <c r="J13" s="33"/>
    </row>
    <row r="14" spans="2:10" s="30" customFormat="1" ht="15" customHeight="1">
      <c r="B14" s="31"/>
      <c r="C14" s="34"/>
      <c r="D14" s="34"/>
      <c r="E14" s="33"/>
      <c r="F14" s="37"/>
      <c r="G14" s="33"/>
      <c r="H14" s="33"/>
      <c r="I14" s="33"/>
      <c r="J14" s="33"/>
    </row>
    <row r="15" spans="2:10" s="30" customFormat="1" ht="15" customHeight="1">
      <c r="B15" s="31"/>
      <c r="C15" s="34"/>
      <c r="D15" s="34"/>
      <c r="E15" s="33"/>
      <c r="F15" s="37"/>
      <c r="G15" s="33"/>
      <c r="H15" s="33"/>
      <c r="I15" s="33"/>
      <c r="J15" s="33"/>
    </row>
    <row r="16" spans="2:10" s="30" customFormat="1" ht="15" customHeight="1">
      <c r="B16" s="31"/>
      <c r="C16" s="34"/>
      <c r="D16" s="39"/>
      <c r="E16" s="34"/>
      <c r="F16" s="33"/>
      <c r="G16" s="33"/>
      <c r="H16" s="33"/>
      <c r="I16" s="33"/>
      <c r="J16" s="33"/>
    </row>
    <row r="17" spans="2:10" s="30" customFormat="1" ht="15" customHeight="1">
      <c r="B17" s="31"/>
      <c r="C17" s="40" t="s">
        <v>15</v>
      </c>
      <c r="D17" s="41"/>
      <c r="E17" s="38" t="s">
        <v>16</v>
      </c>
      <c r="F17" s="42"/>
      <c r="G17" s="34"/>
      <c r="H17" s="38" t="s">
        <v>17</v>
      </c>
      <c r="I17" s="43"/>
      <c r="J17" s="44"/>
    </row>
    <row r="18" spans="2:10" s="30" customFormat="1" ht="15" customHeight="1">
      <c r="B18" s="31"/>
      <c r="C18" s="34"/>
      <c r="D18" s="37"/>
      <c r="E18" s="33"/>
      <c r="F18" s="33"/>
      <c r="G18" s="33"/>
      <c r="H18" s="33"/>
      <c r="I18" s="33"/>
      <c r="J18" s="33"/>
    </row>
    <row r="19" spans="2:11" s="45" customFormat="1" ht="31.5" customHeight="1">
      <c r="B19" s="46" t="s">
        <v>18</v>
      </c>
      <c r="C19" s="47" t="s">
        <v>19</v>
      </c>
      <c r="D19" s="48"/>
      <c r="E19" s="48"/>
      <c r="F19" s="49"/>
      <c r="G19" s="49"/>
      <c r="H19" s="49"/>
      <c r="I19" s="48" t="s">
        <v>20</v>
      </c>
      <c r="J19" s="50" t="s">
        <v>21</v>
      </c>
      <c r="K19" s="51"/>
    </row>
    <row r="20" spans="2:10" ht="39" customHeight="1">
      <c r="B20" s="52">
        <v>2</v>
      </c>
      <c r="C20" s="53" t="s">
        <v>22</v>
      </c>
      <c r="D20" s="54"/>
      <c r="E20" s="54"/>
      <c r="F20" s="55"/>
      <c r="G20" s="55"/>
      <c r="H20" s="56"/>
      <c r="I20" s="57">
        <v>25</v>
      </c>
      <c r="J20" s="58">
        <f aca="true" t="shared" si="0" ref="J20:J29">IF(B20="","",I20*B20)</f>
        <v>50</v>
      </c>
    </row>
    <row r="21" spans="2:10" ht="39" customHeight="1">
      <c r="B21" s="59">
        <v>1</v>
      </c>
      <c r="C21" s="60" t="s">
        <v>23</v>
      </c>
      <c r="D21" s="54" t="s">
        <v>24</v>
      </c>
      <c r="E21" s="54"/>
      <c r="F21" s="61"/>
      <c r="G21" s="61"/>
      <c r="H21" s="62"/>
      <c r="I21" s="62">
        <v>123</v>
      </c>
      <c r="J21" s="58">
        <f t="shared" si="0"/>
        <v>123</v>
      </c>
    </row>
    <row r="22" spans="2:10" ht="39" customHeight="1">
      <c r="B22" s="59" t="s">
        <v>24</v>
      </c>
      <c r="C22" s="60" t="s">
        <v>24</v>
      </c>
      <c r="D22" s="54" t="s">
        <v>24</v>
      </c>
      <c r="E22" s="54"/>
      <c r="F22" s="61"/>
      <c r="G22" s="61"/>
      <c r="H22" s="62"/>
      <c r="I22" s="62"/>
      <c r="J22" s="58">
        <f t="shared" si="0"/>
      </c>
    </row>
    <row r="23" spans="2:10" ht="39" customHeight="1">
      <c r="B23" s="59" t="s">
        <v>24</v>
      </c>
      <c r="C23" s="60" t="s">
        <v>24</v>
      </c>
      <c r="D23" s="54" t="s">
        <v>24</v>
      </c>
      <c r="E23" s="54"/>
      <c r="F23" s="61"/>
      <c r="G23" s="61"/>
      <c r="H23" s="62"/>
      <c r="I23" s="62"/>
      <c r="J23" s="58">
        <f t="shared" si="0"/>
      </c>
    </row>
    <row r="24" spans="2:10" ht="39" customHeight="1">
      <c r="B24" s="59" t="s">
        <v>24</v>
      </c>
      <c r="C24" s="60" t="s">
        <v>24</v>
      </c>
      <c r="D24" s="54" t="s">
        <v>24</v>
      </c>
      <c r="E24" s="54"/>
      <c r="F24" s="61"/>
      <c r="G24" s="61"/>
      <c r="H24" s="62"/>
      <c r="I24" s="62"/>
      <c r="J24" s="58">
        <f t="shared" si="0"/>
      </c>
    </row>
    <row r="25" spans="2:10" ht="39" customHeight="1">
      <c r="B25" s="59" t="s">
        <v>24</v>
      </c>
      <c r="C25" s="60" t="s">
        <v>24</v>
      </c>
      <c r="D25" s="54" t="s">
        <v>24</v>
      </c>
      <c r="E25" s="54"/>
      <c r="F25" s="61"/>
      <c r="G25" s="61"/>
      <c r="H25" s="62"/>
      <c r="I25" s="62"/>
      <c r="J25" s="58">
        <f t="shared" si="0"/>
      </c>
    </row>
    <row r="26" spans="2:10" ht="39" customHeight="1">
      <c r="B26" s="59" t="s">
        <v>24</v>
      </c>
      <c r="C26" s="60" t="s">
        <v>24</v>
      </c>
      <c r="D26" s="54" t="s">
        <v>24</v>
      </c>
      <c r="E26" s="54"/>
      <c r="F26" s="61"/>
      <c r="G26" s="61"/>
      <c r="H26" s="62"/>
      <c r="I26" s="62"/>
      <c r="J26" s="58">
        <f t="shared" si="0"/>
      </c>
    </row>
    <row r="27" spans="2:10" ht="39" customHeight="1">
      <c r="B27" s="59" t="s">
        <v>24</v>
      </c>
      <c r="C27" s="60" t="s">
        <v>24</v>
      </c>
      <c r="D27" s="54" t="s">
        <v>24</v>
      </c>
      <c r="E27" s="54"/>
      <c r="F27" s="61"/>
      <c r="G27" s="61"/>
      <c r="H27" s="62"/>
      <c r="I27" s="62"/>
      <c r="J27" s="58">
        <f t="shared" si="0"/>
      </c>
    </row>
    <row r="28" spans="2:10" ht="39" customHeight="1">
      <c r="B28" s="59" t="s">
        <v>24</v>
      </c>
      <c r="C28" s="60" t="s">
        <v>24</v>
      </c>
      <c r="D28" s="54" t="s">
        <v>24</v>
      </c>
      <c r="E28" s="54"/>
      <c r="F28" s="61"/>
      <c r="G28" s="61"/>
      <c r="H28" s="62"/>
      <c r="I28" s="62"/>
      <c r="J28" s="58">
        <f t="shared" si="0"/>
      </c>
    </row>
    <row r="29" spans="2:10" ht="39" customHeight="1">
      <c r="B29" s="63" t="s">
        <v>24</v>
      </c>
      <c r="C29" s="64" t="s">
        <v>24</v>
      </c>
      <c r="D29" s="65" t="s">
        <v>24</v>
      </c>
      <c r="E29" s="66"/>
      <c r="F29" s="67"/>
      <c r="G29" s="67"/>
      <c r="H29" s="68"/>
      <c r="I29" s="68"/>
      <c r="J29" s="58">
        <f t="shared" si="0"/>
      </c>
    </row>
    <row r="30" spans="2:10" ht="23.25" customHeight="1">
      <c r="B30" s="69"/>
      <c r="C30" s="70"/>
      <c r="D30" s="21"/>
      <c r="E30" s="21"/>
      <c r="F30" s="71"/>
      <c r="G30" s="72" t="s">
        <v>25</v>
      </c>
      <c r="H30" s="73">
        <f>IF(SUM(H20:H29)=0,"",SUM(H20:H29))</f>
      </c>
      <c r="I30" s="73"/>
      <c r="J30" s="73">
        <f>SUM(J20:J29)</f>
        <v>173</v>
      </c>
    </row>
    <row r="31" spans="2:10" ht="23.25" customHeight="1">
      <c r="B31" s="74"/>
      <c r="C31" s="70"/>
      <c r="D31" s="21"/>
      <c r="E31" s="21"/>
      <c r="F31" s="75" t="s">
        <v>24</v>
      </c>
      <c r="G31" s="76" t="s">
        <v>24</v>
      </c>
      <c r="H31" s="77"/>
      <c r="I31" s="77"/>
      <c r="J31" s="78">
        <f>IF(F31="","",J30*F31)</f>
      </c>
    </row>
    <row r="32" spans="2:10" ht="23.25" customHeight="1" thickBot="1">
      <c r="B32" s="79" t="s">
        <v>24</v>
      </c>
      <c r="C32" s="70"/>
      <c r="D32" s="21"/>
      <c r="E32" s="21"/>
      <c r="F32" s="80"/>
      <c r="G32" s="76"/>
      <c r="H32" s="77"/>
      <c r="I32" s="77"/>
      <c r="J32" s="78"/>
    </row>
    <row r="33" spans="1:10" ht="23.25" customHeight="1" thickTop="1">
      <c r="A33" s="81"/>
      <c r="B33" s="82" t="s">
        <v>26</v>
      </c>
      <c r="C33" s="70"/>
      <c r="D33" s="21"/>
      <c r="E33" s="21"/>
      <c r="F33" s="83"/>
      <c r="G33" s="84" t="s">
        <v>27</v>
      </c>
      <c r="H33" s="85"/>
      <c r="I33" s="85"/>
      <c r="J33" s="86">
        <f>SUM(J30:J32)</f>
        <v>173</v>
      </c>
    </row>
    <row r="34" ht="15" customHeight="1">
      <c r="B34" s="21" t="s">
        <v>28</v>
      </c>
    </row>
    <row r="35" spans="2:10" ht="15" customHeight="1">
      <c r="B35" s="87"/>
      <c r="C35" s="88"/>
      <c r="D35" s="88"/>
      <c r="E35" s="88"/>
      <c r="F35" s="88"/>
      <c r="G35" s="88"/>
      <c r="H35" s="88"/>
      <c r="I35" s="88"/>
      <c r="J35" s="89"/>
    </row>
    <row r="36" spans="2:10" ht="15" customHeight="1">
      <c r="B36" s="90"/>
      <c r="C36" s="91"/>
      <c r="D36" s="91"/>
      <c r="E36" s="91"/>
      <c r="F36" s="91"/>
      <c r="G36" s="91"/>
      <c r="H36" s="91"/>
      <c r="I36" s="91"/>
      <c r="J36" s="92"/>
    </row>
    <row r="37" spans="2:10" ht="11.25" customHeight="1">
      <c r="B37" s="93"/>
      <c r="C37" s="93"/>
      <c r="D37" s="93"/>
      <c r="E37" s="93"/>
      <c r="F37" s="93"/>
      <c r="G37" s="93"/>
      <c r="H37" s="93"/>
      <c r="I37" s="93"/>
      <c r="J37" s="93"/>
    </row>
    <row r="38" spans="2:12" ht="15" customHeight="1">
      <c r="B38" s="94"/>
      <c r="D38" s="95" t="s">
        <v>29</v>
      </c>
      <c r="E38" s="28"/>
      <c r="F38" s="21"/>
      <c r="G38" s="96"/>
      <c r="H38" s="96"/>
      <c r="I38" s="96"/>
      <c r="J38" s="28"/>
      <c r="K38" s="28"/>
      <c r="L38" s="23"/>
    </row>
    <row r="39" spans="2:12" ht="9.75" customHeight="1">
      <c r="B39" s="94"/>
      <c r="D39" s="97"/>
      <c r="G39" s="97"/>
      <c r="H39" s="97"/>
      <c r="I39" s="97"/>
      <c r="J39" s="97"/>
      <c r="K39" s="28"/>
      <c r="L39" s="23"/>
    </row>
    <row r="40" spans="2:12" ht="15" customHeight="1">
      <c r="B40" s="21"/>
      <c r="C40" s="98" t="s">
        <v>30</v>
      </c>
      <c r="D40" s="99"/>
      <c r="E40" s="99"/>
      <c r="F40" s="99"/>
      <c r="G40" s="98"/>
      <c r="H40" s="28"/>
      <c r="I40" s="28"/>
      <c r="J40" s="28"/>
      <c r="K40" s="28"/>
      <c r="L40" s="23"/>
    </row>
    <row r="41" spans="2:12" ht="9.75" customHeight="1">
      <c r="B41" s="21"/>
      <c r="C41" s="94"/>
      <c r="D41" s="28"/>
      <c r="G41" s="94"/>
      <c r="H41" s="28"/>
      <c r="I41" s="28"/>
      <c r="J41" s="28"/>
      <c r="K41" s="28"/>
      <c r="L41" s="23"/>
    </row>
    <row r="42" spans="2:12" ht="15" customHeight="1">
      <c r="B42" s="94"/>
      <c r="C42" s="100" t="s">
        <v>31</v>
      </c>
      <c r="D42" s="101"/>
      <c r="E42" s="99"/>
      <c r="F42" s="99"/>
      <c r="G42" s="100"/>
      <c r="H42" s="102"/>
      <c r="I42" s="102"/>
      <c r="J42" s="28"/>
      <c r="K42" s="28"/>
      <c r="L42" s="23"/>
    </row>
    <row r="43" spans="2:12" ht="9.75" customHeight="1">
      <c r="B43" s="21"/>
      <c r="C43" s="94"/>
      <c r="G43" s="94"/>
      <c r="H43" s="28"/>
      <c r="I43" s="28"/>
      <c r="J43" s="28"/>
      <c r="K43" s="28"/>
      <c r="L43" s="23"/>
    </row>
    <row r="44" spans="2:12" ht="15" customHeight="1">
      <c r="B44" s="21"/>
      <c r="C44" s="98" t="s">
        <v>32</v>
      </c>
      <c r="D44" s="99"/>
      <c r="E44" s="99"/>
      <c r="F44" s="99"/>
      <c r="G44" s="98"/>
      <c r="H44" s="28"/>
      <c r="I44" s="28"/>
      <c r="J44" s="28"/>
      <c r="K44" s="28"/>
      <c r="L44" s="23"/>
    </row>
    <row r="45" spans="2:12" ht="9.75" customHeight="1">
      <c r="B45" s="21"/>
      <c r="C45" s="94"/>
      <c r="K45" s="28"/>
      <c r="L45" s="23"/>
    </row>
    <row r="46" spans="2:12" ht="15" customHeight="1">
      <c r="B46" s="21"/>
      <c r="C46" s="98" t="s">
        <v>33</v>
      </c>
      <c r="D46" s="99"/>
      <c r="E46" s="99"/>
      <c r="F46" s="99"/>
      <c r="G46" s="28"/>
      <c r="H46" s="28"/>
      <c r="I46" s="28"/>
      <c r="J46" s="28"/>
      <c r="K46" s="28"/>
      <c r="L46" s="23"/>
    </row>
    <row r="47" spans="2:12" ht="15" customHeight="1">
      <c r="B47" s="21"/>
      <c r="C47" s="98"/>
      <c r="F47" s="94"/>
      <c r="G47" s="28"/>
      <c r="H47" s="28"/>
      <c r="I47" s="28"/>
      <c r="J47" s="28"/>
      <c r="K47" s="28"/>
      <c r="L47" s="23"/>
    </row>
    <row r="48" spans="1:12" ht="15" customHeight="1">
      <c r="A48" s="103"/>
      <c r="C48" s="103"/>
      <c r="D48" s="103"/>
      <c r="E48" s="103"/>
      <c r="F48" s="103"/>
      <c r="G48" s="103"/>
      <c r="H48" s="103"/>
      <c r="I48" s="103"/>
      <c r="J48" s="103"/>
      <c r="K48" s="22"/>
      <c r="L48" s="23"/>
    </row>
    <row r="49" spans="1:12" ht="15" customHeight="1">
      <c r="A49" s="69"/>
      <c r="C49" s="104"/>
      <c r="D49" s="104"/>
      <c r="E49" s="104"/>
      <c r="F49" s="104"/>
      <c r="G49" s="104"/>
      <c r="H49" s="104"/>
      <c r="I49" s="104"/>
      <c r="J49" s="104"/>
      <c r="K49" s="22"/>
      <c r="L49" s="23"/>
    </row>
    <row r="50" spans="1:12" ht="15" customHeight="1">
      <c r="A50" s="69"/>
      <c r="B50" s="107" t="s">
        <v>34</v>
      </c>
      <c r="C50" s="104"/>
      <c r="D50" s="104"/>
      <c r="E50" s="104"/>
      <c r="F50" s="104"/>
      <c r="G50" s="104"/>
      <c r="H50" s="104"/>
      <c r="I50" s="104"/>
      <c r="J50" s="104"/>
      <c r="K50" s="22"/>
      <c r="L50" s="23"/>
    </row>
    <row r="51" spans="1:12" ht="15" customHeight="1">
      <c r="A51" s="105"/>
      <c r="B51" s="106"/>
      <c r="C51" s="105"/>
      <c r="D51" s="105"/>
      <c r="E51" s="105"/>
      <c r="F51" s="105"/>
      <c r="G51" s="105"/>
      <c r="H51" s="105"/>
      <c r="I51" s="105"/>
      <c r="J51" s="105"/>
      <c r="K51" s="22"/>
      <c r="L51" s="2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28"/>
  <sheetViews>
    <sheetView workbookViewId="0" topLeftCell="A1">
      <selection activeCell="K15" sqref="K15"/>
    </sheetView>
  </sheetViews>
  <sheetFormatPr defaultColWidth="9.140625" defaultRowHeight="12.75"/>
  <cols>
    <col min="1" max="1" width="1.1484375" style="0" customWidth="1"/>
    <col min="2" max="2" width="19.00390625" style="0" customWidth="1"/>
    <col min="3" max="3" width="18.00390625" style="0" customWidth="1"/>
    <col min="4" max="4" width="14.421875" style="0" customWidth="1"/>
    <col min="7" max="7" width="16.00390625" style="0" customWidth="1"/>
    <col min="9" max="9" width="1.28515625" style="0" customWidth="1"/>
  </cols>
  <sheetData>
    <row r="1" spans="1:10" ht="6" customHeight="1" thickBot="1">
      <c r="A1" s="5"/>
      <c r="B1" s="5"/>
      <c r="C1" s="5"/>
      <c r="D1" s="5"/>
      <c r="E1" s="5"/>
      <c r="F1" s="5"/>
      <c r="G1" s="5"/>
      <c r="H1" s="5"/>
      <c r="I1" s="5"/>
      <c r="J1" s="6"/>
    </row>
    <row r="2" spans="1:10" ht="30.75" thickBot="1">
      <c r="A2" s="5"/>
      <c r="B2" s="5"/>
      <c r="C2" s="16" t="s">
        <v>9</v>
      </c>
      <c r="D2" s="17"/>
      <c r="E2" s="17"/>
      <c r="F2" s="17"/>
      <c r="G2" s="18"/>
      <c r="H2" s="5"/>
      <c r="I2" s="5"/>
      <c r="J2" s="6"/>
    </row>
    <row r="3" spans="1:10" ht="6" customHeight="1">
      <c r="A3" s="5"/>
      <c r="B3" s="5"/>
      <c r="C3" s="15"/>
      <c r="D3" s="15"/>
      <c r="E3" s="15"/>
      <c r="F3" s="15"/>
      <c r="G3" s="15"/>
      <c r="H3" s="5"/>
      <c r="I3" s="5"/>
      <c r="J3" s="6"/>
    </row>
    <row r="4" spans="1:10" ht="12.75">
      <c r="A4" s="5"/>
      <c r="B4" s="7" t="s">
        <v>10</v>
      </c>
      <c r="C4" s="5"/>
      <c r="D4" s="5"/>
      <c r="E4" s="5"/>
      <c r="F4" s="5"/>
      <c r="G4" s="5"/>
      <c r="H4" s="5"/>
      <c r="I4" s="5"/>
      <c r="J4" s="6"/>
    </row>
    <row r="5" spans="1:10" ht="6" customHeight="1" thickBot="1">
      <c r="A5" s="5"/>
      <c r="B5" s="5"/>
      <c r="C5" s="5"/>
      <c r="D5" s="5"/>
      <c r="E5" s="5"/>
      <c r="F5" s="5"/>
      <c r="G5" s="5"/>
      <c r="H5" s="5"/>
      <c r="I5" s="5"/>
      <c r="J5" s="6"/>
    </row>
    <row r="6" spans="1:10" ht="13.5" thickBot="1">
      <c r="A6" s="5"/>
      <c r="B6" s="1" t="s">
        <v>35</v>
      </c>
      <c r="C6" s="8"/>
      <c r="D6" s="5"/>
      <c r="E6" s="7" t="s">
        <v>0</v>
      </c>
      <c r="F6" s="5"/>
      <c r="G6" s="9"/>
      <c r="H6" s="5"/>
      <c r="I6" s="5"/>
      <c r="J6" s="6"/>
    </row>
    <row r="7" spans="1:10" ht="5.25" customHeight="1" thickBot="1">
      <c r="A7" s="5"/>
      <c r="B7" s="1"/>
      <c r="C7" s="5"/>
      <c r="D7" s="5"/>
      <c r="E7" s="5"/>
      <c r="F7" s="5"/>
      <c r="G7" s="5"/>
      <c r="H7" s="5"/>
      <c r="I7" s="5"/>
      <c r="J7" s="6"/>
    </row>
    <row r="8" spans="1:10" ht="13.5" thickBot="1">
      <c r="A8" s="5"/>
      <c r="B8" s="1" t="s">
        <v>36</v>
      </c>
      <c r="C8" s="8"/>
      <c r="D8" s="5"/>
      <c r="E8" s="7" t="s">
        <v>8</v>
      </c>
      <c r="F8" s="5"/>
      <c r="G8" s="9"/>
      <c r="H8" s="5"/>
      <c r="I8" s="5"/>
      <c r="J8" s="6"/>
    </row>
    <row r="9" spans="1:10" ht="5.25" customHeight="1" thickBot="1">
      <c r="A9" s="5"/>
      <c r="B9" s="1"/>
      <c r="C9" s="5"/>
      <c r="D9" s="5"/>
      <c r="E9" s="5"/>
      <c r="F9" s="5"/>
      <c r="G9" s="5"/>
      <c r="H9" s="5"/>
      <c r="I9" s="5"/>
      <c r="J9" s="6"/>
    </row>
    <row r="10" spans="1:10" ht="13.5" thickBot="1">
      <c r="A10" s="5"/>
      <c r="B10" s="1" t="s">
        <v>37</v>
      </c>
      <c r="C10" s="8"/>
      <c r="D10" s="5"/>
      <c r="E10" s="7"/>
      <c r="F10" s="5"/>
      <c r="G10" s="5"/>
      <c r="H10" s="5"/>
      <c r="I10" s="5"/>
      <c r="J10" s="6"/>
    </row>
    <row r="11" spans="1:10" ht="18" customHeight="1" thickBot="1">
      <c r="A11" s="5"/>
      <c r="B11" s="10"/>
      <c r="C11" s="10"/>
      <c r="D11" s="10"/>
      <c r="E11" s="10"/>
      <c r="F11" s="10"/>
      <c r="G11" s="10"/>
      <c r="H11" s="10"/>
      <c r="I11" s="5"/>
      <c r="J11" s="6"/>
    </row>
    <row r="12" spans="1:10" ht="6" customHeight="1">
      <c r="A12" s="5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5"/>
      <c r="B13" s="7" t="s">
        <v>7</v>
      </c>
      <c r="C13" s="5"/>
      <c r="D13" s="5"/>
      <c r="E13" s="5"/>
      <c r="F13" s="5"/>
      <c r="G13" s="5"/>
      <c r="H13" s="5"/>
      <c r="I13" s="5"/>
      <c r="J13" s="6"/>
    </row>
    <row r="14" spans="1:10" ht="6" customHeight="1" thickBot="1">
      <c r="A14" s="5"/>
      <c r="B14" s="5"/>
      <c r="C14" s="5"/>
      <c r="D14" s="5"/>
      <c r="E14" s="5"/>
      <c r="F14" s="5"/>
      <c r="G14" s="5"/>
      <c r="H14" s="5"/>
      <c r="I14" s="5"/>
      <c r="J14" s="6"/>
    </row>
    <row r="15" spans="1:10" ht="13.5" thickBot="1">
      <c r="A15" s="5"/>
      <c r="B15" s="1" t="s">
        <v>35</v>
      </c>
      <c r="C15" s="8"/>
      <c r="D15" s="5"/>
      <c r="E15" s="5"/>
      <c r="F15" s="5"/>
      <c r="G15" s="5"/>
      <c r="H15" s="5"/>
      <c r="I15" s="5"/>
      <c r="J15" s="6"/>
    </row>
    <row r="16" spans="1:10" ht="6" customHeight="1" thickBot="1">
      <c r="A16" s="5"/>
      <c r="B16" s="108"/>
      <c r="C16" s="5"/>
      <c r="D16" s="5"/>
      <c r="E16" s="5"/>
      <c r="F16" s="5"/>
      <c r="G16" s="5"/>
      <c r="H16" s="5"/>
      <c r="I16" s="5"/>
      <c r="J16" s="6"/>
    </row>
    <row r="17" spans="1:10" ht="13.5" thickBot="1">
      <c r="A17" s="5"/>
      <c r="B17" s="1" t="s">
        <v>38</v>
      </c>
      <c r="C17" s="8"/>
      <c r="D17" s="5"/>
      <c r="E17" s="5"/>
      <c r="F17" s="5"/>
      <c r="G17" s="5"/>
      <c r="H17" s="5"/>
      <c r="I17" s="5"/>
      <c r="J17" s="6"/>
    </row>
    <row r="18" spans="1:10" ht="6" customHeight="1" thickBot="1">
      <c r="A18" s="5"/>
      <c r="B18" s="108"/>
      <c r="C18" s="5"/>
      <c r="D18" s="5"/>
      <c r="E18" s="5"/>
      <c r="F18" s="5"/>
      <c r="G18" s="5"/>
      <c r="H18" s="5"/>
      <c r="I18" s="5"/>
      <c r="J18" s="6"/>
    </row>
    <row r="19" spans="1:10" ht="13.5" thickBot="1">
      <c r="A19" s="5"/>
      <c r="B19" s="1" t="s">
        <v>39</v>
      </c>
      <c r="C19" s="8"/>
      <c r="D19" s="1" t="s">
        <v>1</v>
      </c>
      <c r="E19" s="8"/>
      <c r="F19" s="1" t="s">
        <v>2</v>
      </c>
      <c r="G19" s="8"/>
      <c r="H19" s="5"/>
      <c r="I19" s="5"/>
      <c r="J19" s="6"/>
    </row>
    <row r="20" spans="1:10" ht="6" customHeight="1" thickBot="1">
      <c r="A20" s="5"/>
      <c r="B20" s="10"/>
      <c r="C20" s="10"/>
      <c r="D20" s="10"/>
      <c r="E20" s="10"/>
      <c r="F20" s="10"/>
      <c r="G20" s="10"/>
      <c r="H20" s="10"/>
      <c r="I20" s="5"/>
      <c r="J20" s="6"/>
    </row>
    <row r="21" spans="1:10" ht="6" customHeight="1" thickBot="1">
      <c r="A21" s="5"/>
      <c r="B21" s="11"/>
      <c r="C21" s="11"/>
      <c r="D21" s="11"/>
      <c r="E21" s="11"/>
      <c r="F21" s="11"/>
      <c r="G21" s="11"/>
      <c r="H21" s="11"/>
      <c r="I21" s="5"/>
      <c r="J21" s="6"/>
    </row>
    <row r="22" spans="1:10" ht="48" customHeight="1" thickBot="1">
      <c r="A22" s="5"/>
      <c r="B22" s="111" t="s">
        <v>40</v>
      </c>
      <c r="C22" s="112"/>
      <c r="D22" s="109"/>
      <c r="E22" s="109"/>
      <c r="F22" s="109"/>
      <c r="G22" s="109"/>
      <c r="H22" s="110"/>
      <c r="I22" s="5"/>
      <c r="J22" s="6"/>
    </row>
    <row r="23" spans="1:10" ht="5.25" customHeight="1" thickBot="1">
      <c r="A23" s="5">
        <v>1</v>
      </c>
      <c r="B23" s="10"/>
      <c r="C23" s="10"/>
      <c r="D23" s="10"/>
      <c r="E23" s="10"/>
      <c r="F23" s="10"/>
      <c r="G23" s="10"/>
      <c r="H23" s="10"/>
      <c r="I23" s="5"/>
      <c r="J23" s="6"/>
    </row>
    <row r="24" spans="1:10" ht="12.75">
      <c r="A24" s="5"/>
      <c r="B24" s="12" t="s">
        <v>3</v>
      </c>
      <c r="C24" s="11"/>
      <c r="D24" s="11"/>
      <c r="E24" s="11"/>
      <c r="F24" s="11"/>
      <c r="G24" s="11"/>
      <c r="H24" s="5"/>
      <c r="I24" s="5"/>
      <c r="J24" s="6"/>
    </row>
    <row r="25" spans="1:10" ht="5.25" customHeight="1" thickBot="1">
      <c r="A25" s="5"/>
      <c r="B25" s="5"/>
      <c r="C25" s="5"/>
      <c r="D25" s="5"/>
      <c r="E25" s="5"/>
      <c r="F25" s="5"/>
      <c r="G25" s="5"/>
      <c r="H25" s="5"/>
      <c r="I25" s="5"/>
      <c r="J25" s="6"/>
    </row>
    <row r="26" spans="1:10" ht="13.5" thickBot="1">
      <c r="A26" s="5"/>
      <c r="B26" s="1" t="s">
        <v>4</v>
      </c>
      <c r="C26" s="13"/>
      <c r="D26" s="1" t="s">
        <v>5</v>
      </c>
      <c r="E26" s="3"/>
      <c r="F26" s="4"/>
      <c r="G26" s="2" t="s">
        <v>6</v>
      </c>
      <c r="H26" s="13"/>
      <c r="I26" s="5"/>
      <c r="J26" s="6"/>
    </row>
    <row r="27" spans="1:10" ht="6.75" customHeight="1">
      <c r="A27" s="5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14">
        <v>1</v>
      </c>
      <c r="B28" s="6"/>
      <c r="C28" s="6"/>
      <c r="D28" s="6"/>
      <c r="E28" s="6"/>
      <c r="F28" s="6"/>
      <c r="G28" s="6"/>
      <c r="H28" s="6"/>
      <c r="I28" s="6"/>
      <c r="J28" s="6"/>
    </row>
  </sheetData>
  <dataValidations count="1">
    <dataValidation type="custom" allowBlank="1" showInputMessage="1" showErrorMessage="1" sqref="C15">
      <formula1>IF(A23=1,FALSE,TRUE)</formula1>
    </dataValidation>
  </dataValidations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13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11.00390625" style="0" customWidth="1"/>
    <col min="2" max="2" width="36.00390625" style="0" customWidth="1"/>
    <col min="3" max="7" width="7.28125" style="0" customWidth="1"/>
    <col min="8" max="8" width="5.421875" style="0" customWidth="1"/>
    <col min="9" max="9" width="14.28125" style="116" customWidth="1"/>
    <col min="10" max="16384" width="0" style="0" hidden="1" customWidth="1"/>
  </cols>
  <sheetData>
    <row r="1" spans="1:9" ht="23.25" customHeight="1">
      <c r="A1" s="113" t="s">
        <v>41</v>
      </c>
      <c r="I1" s="114" t="s">
        <v>42</v>
      </c>
    </row>
    <row r="2" spans="1:9" ht="12.75">
      <c r="A2" t="s">
        <v>43</v>
      </c>
      <c r="B2" s="115"/>
      <c r="I2" s="114">
        <f>B2</f>
        <v>0</v>
      </c>
    </row>
    <row r="3" ht="26.25" customHeight="1">
      <c r="B3" t="s">
        <v>44</v>
      </c>
    </row>
    <row r="4" spans="3:7" ht="20.25">
      <c r="C4" s="117" t="s">
        <v>45</v>
      </c>
      <c r="D4" s="118"/>
      <c r="E4" s="119" t="s">
        <v>46</v>
      </c>
      <c r="F4" s="120"/>
      <c r="G4" s="121" t="s">
        <v>47</v>
      </c>
    </row>
    <row r="5" ht="12.75"/>
    <row r="6" spans="2:9" ht="12.75">
      <c r="B6" t="s">
        <v>48</v>
      </c>
      <c r="C6" s="122" t="b">
        <v>0</v>
      </c>
      <c r="D6" s="122" t="b">
        <v>0</v>
      </c>
      <c r="E6" s="122" t="b">
        <v>0</v>
      </c>
      <c r="F6" s="122" t="b">
        <v>0</v>
      </c>
      <c r="G6" s="122" t="b">
        <v>0</v>
      </c>
      <c r="I6" s="116" t="b">
        <f>IF(C6,1,IF(D6,2,IF(E6,3,IF(F6,4,IF(G6,5)))))</f>
        <v>0</v>
      </c>
    </row>
    <row r="7" spans="2:9" ht="12.75">
      <c r="B7" t="s">
        <v>49</v>
      </c>
      <c r="C7" s="122" t="b">
        <v>0</v>
      </c>
      <c r="D7" s="122" t="b">
        <v>0</v>
      </c>
      <c r="E7" s="122" t="b">
        <v>0</v>
      </c>
      <c r="F7" s="122" t="b">
        <v>0</v>
      </c>
      <c r="G7" s="122" t="b">
        <v>0</v>
      </c>
      <c r="I7" s="116" t="b">
        <f aca="true" t="shared" si="0" ref="I7:I12">IF(C7,1,IF(D7,2,IF(E7,3,IF(F7,4,IF(G7,5)))))</f>
        <v>0</v>
      </c>
    </row>
    <row r="8" spans="2:9" ht="12.75">
      <c r="B8" t="s">
        <v>50</v>
      </c>
      <c r="C8" s="122" t="b">
        <v>0</v>
      </c>
      <c r="D8" s="122" t="b">
        <v>0</v>
      </c>
      <c r="E8" s="122" t="b">
        <v>0</v>
      </c>
      <c r="F8" s="122" t="b">
        <v>0</v>
      </c>
      <c r="G8" s="122" t="b">
        <v>0</v>
      </c>
      <c r="I8" s="116" t="b">
        <f t="shared" si="0"/>
        <v>0</v>
      </c>
    </row>
    <row r="9" spans="2:9" ht="12.75">
      <c r="B9" t="s">
        <v>51</v>
      </c>
      <c r="C9" s="122" t="b">
        <v>0</v>
      </c>
      <c r="D9" s="122" t="b">
        <v>0</v>
      </c>
      <c r="E9" s="122" t="b">
        <v>0</v>
      </c>
      <c r="F9" s="122" t="b">
        <v>0</v>
      </c>
      <c r="G9" s="122" t="b">
        <v>0</v>
      </c>
      <c r="I9" s="116" t="b">
        <f t="shared" si="0"/>
        <v>0</v>
      </c>
    </row>
    <row r="10" spans="2:9" ht="12.75">
      <c r="B10" t="s">
        <v>52</v>
      </c>
      <c r="C10" s="122" t="b">
        <v>0</v>
      </c>
      <c r="D10" s="122" t="b">
        <v>0</v>
      </c>
      <c r="E10" s="122" t="b">
        <v>0</v>
      </c>
      <c r="F10" s="122" t="b">
        <v>0</v>
      </c>
      <c r="G10" s="122" t="b">
        <v>0</v>
      </c>
      <c r="I10" s="116" t="b">
        <f t="shared" si="0"/>
        <v>0</v>
      </c>
    </row>
    <row r="11" spans="2:9" ht="12.75">
      <c r="B11" t="s">
        <v>54</v>
      </c>
      <c r="C11" s="122" t="b">
        <v>0</v>
      </c>
      <c r="D11" s="122" t="b">
        <v>0</v>
      </c>
      <c r="E11" s="122" t="b">
        <v>0</v>
      </c>
      <c r="F11" s="122" t="b">
        <v>0</v>
      </c>
      <c r="G11" s="122" t="b">
        <v>0</v>
      </c>
      <c r="I11" s="116" t="b">
        <f t="shared" si="0"/>
        <v>0</v>
      </c>
    </row>
    <row r="12" spans="2:9" ht="12.75">
      <c r="B12" t="s">
        <v>53</v>
      </c>
      <c r="C12" s="122" t="b">
        <v>0</v>
      </c>
      <c r="D12" s="122" t="b">
        <v>0</v>
      </c>
      <c r="E12" s="122" t="b">
        <v>0</v>
      </c>
      <c r="F12" s="122" t="b">
        <v>0</v>
      </c>
      <c r="G12" s="122" t="b">
        <v>0</v>
      </c>
      <c r="I12" s="116" t="b">
        <f t="shared" si="0"/>
        <v>0</v>
      </c>
    </row>
    <row r="13" spans="3:7" ht="12.75">
      <c r="C13" s="123"/>
      <c r="D13" s="123"/>
      <c r="E13" s="123"/>
      <c r="F13" s="123"/>
      <c r="G13" s="12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ss64.com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 Sheppard</cp:lastModifiedBy>
  <cp:lastPrinted>1999-08-27T18:19:33Z</cp:lastPrinted>
  <dcterms:created xsi:type="dcterms:W3CDTF">1999-08-27T18:10:25Z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